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ERFUNIZG siječanj 2024." sheetId="1" r:id="rId1"/>
  </sheets>
  <definedNames/>
  <calcPr fullCalcOnLoad="1"/>
</workbook>
</file>

<file path=xl/sharedStrings.xml><?xml version="1.0" encoding="utf-8"?>
<sst xmlns="http://schemas.openxmlformats.org/spreadsheetml/2006/main" count="367" uniqueCount="184">
  <si>
    <t>NAZIV ISPLATITELJA:</t>
  </si>
  <si>
    <t>NAZIV PRIMATELJA</t>
  </si>
  <si>
    <t>OIB PRIMATELJHA</t>
  </si>
  <si>
    <t>NAČIN OBJAVE</t>
  </si>
  <si>
    <t>VRSTA RASHODA / IZDATKA</t>
  </si>
  <si>
    <t>SIJEČANJ</t>
  </si>
  <si>
    <t>SJEDIŠTE / PREBIVALIŠTE PRIMATELJA</t>
  </si>
  <si>
    <t>SVEUČILIŠTE U ZAGREBU</t>
  </si>
  <si>
    <t xml:space="preserve">BICRO BIOCENTAR d.o.o. </t>
  </si>
  <si>
    <t>Zagreb</t>
  </si>
  <si>
    <t>KONE d.o.o.</t>
  </si>
  <si>
    <t>KREŠENDO, obrt</t>
  </si>
  <si>
    <t>Osijek</t>
  </si>
  <si>
    <t>TABOO, obrt</t>
  </si>
  <si>
    <t>Predavanje "Jačanje socijalnih kompetencija djece.."</t>
  </si>
  <si>
    <t xml:space="preserve">ZAGREBAČKI HOLDING d.o.o. </t>
  </si>
  <si>
    <t>Sakupljanje i odvoz papira, kartona</t>
  </si>
  <si>
    <t>FINDER D.O.O.</t>
  </si>
  <si>
    <t>Adobe Photoshop, 12. mjesečni najam</t>
  </si>
  <si>
    <t>Euroadria d.o.o.</t>
  </si>
  <si>
    <t>Čaše 12/2023.</t>
  </si>
  <si>
    <t>Centar Scena d.o.o</t>
  </si>
  <si>
    <t>Kaniža</t>
  </si>
  <si>
    <t>REFUND. Kovačević, M.</t>
  </si>
  <si>
    <t>DUBROVNIK SUN d.o.o.</t>
  </si>
  <si>
    <t>Dubrovnik</t>
  </si>
  <si>
    <t xml:space="preserve">APLIKATA d.o.o. </t>
  </si>
  <si>
    <t>Programska i korisnička podrška 12/2023. - teret NKC</t>
  </si>
  <si>
    <t xml:space="preserve">ZVIBOR d.o.o. </t>
  </si>
  <si>
    <t>ZVIBOR d.o.o.</t>
  </si>
  <si>
    <t xml:space="preserve">Kopitehna d.o.o. </t>
  </si>
  <si>
    <t>Jalkovec</t>
  </si>
  <si>
    <t xml:space="preserve">Mjesečni obračun prema Ugovoru 12/2023. </t>
  </si>
  <si>
    <t xml:space="preserve">SC ugovor 6501349 </t>
  </si>
  <si>
    <t>GRADSKA PLINARA ZAGREB d.o.o.</t>
  </si>
  <si>
    <t>Tarifna naknada 12/2023.</t>
  </si>
  <si>
    <t> 85584865987</t>
  </si>
  <si>
    <t>Sakupljanje i odvoz papira, kartona 07/2023.</t>
  </si>
  <si>
    <t>BON-TON d.o.o.</t>
  </si>
  <si>
    <t>Higijenski materijal</t>
  </si>
  <si>
    <t xml:space="preserve">HRVATSKI TELEKOM d.d. </t>
  </si>
  <si>
    <t>Troškovi telefona 12/2023</t>
  </si>
  <si>
    <t xml:space="preserve">HP d.d. </t>
  </si>
  <si>
    <t>Velika Gorica</t>
  </si>
  <si>
    <t>Troškovi pošte 12/2023.</t>
  </si>
  <si>
    <t>Lektura i prijevod časopisa HRRi</t>
  </si>
  <si>
    <t>Vijayakumar, S.</t>
  </si>
  <si>
    <t>Uredski materijal</t>
  </si>
  <si>
    <t>Uredski materijal- teret NKC</t>
  </si>
  <si>
    <t>Kotizacija za KOKOSS 2024. - Nišević, Jandrić A.</t>
  </si>
  <si>
    <t>Redovno održavanje</t>
  </si>
  <si>
    <t xml:space="preserve">Utrošak el. Energije </t>
  </si>
  <si>
    <t>Studentski rad, knjižnica ERF</t>
  </si>
  <si>
    <t>FINA</t>
  </si>
  <si>
    <t>e RAČUN 12/23.</t>
  </si>
  <si>
    <t>HEP-Toplinarstvo  d.o.o.</t>
  </si>
  <si>
    <t>Toplinska energija 12/2023.</t>
  </si>
  <si>
    <t>A1 Hrvatska d.o.o.</t>
  </si>
  <si>
    <t>Troškovi telefona 12/2023.</t>
  </si>
  <si>
    <t>KSU d.o.o.</t>
  </si>
  <si>
    <t>PAUŠAL 12/2023.</t>
  </si>
  <si>
    <t xml:space="preserve">Ekorre Digital d.o.o. </t>
  </si>
  <si>
    <t>Quilt CMS 2023/12, održavanje sustava</t>
  </si>
  <si>
    <t xml:space="preserve">GRAD ZAGREB </t>
  </si>
  <si>
    <t>KN, NUV 12/2023</t>
  </si>
  <si>
    <t>Refundacija Ferić, M.</t>
  </si>
  <si>
    <t>CROATIA AIRLINES d.d.</t>
  </si>
  <si>
    <t>Buzin</t>
  </si>
  <si>
    <t>avio karta ZAG-SPU, Pintarić Mlinar, Lj.</t>
  </si>
  <si>
    <t>DHL International d.o.o</t>
  </si>
  <si>
    <t>Refundacija Maurović, I.</t>
  </si>
  <si>
    <t>Licenca za film</t>
  </si>
  <si>
    <t>Refundacija Došen, A.</t>
  </si>
  <si>
    <t xml:space="preserve">Kotizacija za konferenciju </t>
  </si>
  <si>
    <t>Refundacija Ivšac, J.</t>
  </si>
  <si>
    <t>RIER Specijalistički studij</t>
  </si>
  <si>
    <t xml:space="preserve">EKUPI d.o.o. </t>
  </si>
  <si>
    <t>MM zaštitno staklo, pokriće loma - projekt BurnoutFree- Alimović</t>
  </si>
  <si>
    <t>Refundacija Bratković, D.</t>
  </si>
  <si>
    <t>Arak plakatnog papira za nastavu OUPII</t>
  </si>
  <si>
    <t>Avio karta ZAG-OMO-ZAG, Pintarić Mlinar, Lj.</t>
  </si>
  <si>
    <t>TASK d.o.o.</t>
  </si>
  <si>
    <t>Održavanje programske opreme</t>
  </si>
  <si>
    <t>NARODNE NOVINE d.d.</t>
  </si>
  <si>
    <t>Objava oglasa za natječaj</t>
  </si>
  <si>
    <t>STAMBENI SERVIS - PC d.o.o.</t>
  </si>
  <si>
    <t> 42547882422</t>
  </si>
  <si>
    <t>Zajendička pričuva 1/2024.</t>
  </si>
  <si>
    <t xml:space="preserve">PUH TOURS d.o.o. </t>
  </si>
  <si>
    <t>PRAVNI FAKULTET ZAGREB</t>
  </si>
  <si>
    <t>Trošak ocjene i obrane doktorskog rada - Sikirić D.</t>
  </si>
  <si>
    <t>Refundacija doznaka sredstava projekta Erasmus+KA2</t>
  </si>
  <si>
    <t>Refundacija Kovačević, M.</t>
  </si>
  <si>
    <t>Avio karte -Alimović, S. - projekt BurnoutFree, Alimović S.</t>
  </si>
  <si>
    <t xml:space="preserve">Potrošni materijal </t>
  </si>
  <si>
    <t>Refundacija Millković, A.</t>
  </si>
  <si>
    <t>Refundacija Vojnović, L.</t>
  </si>
  <si>
    <t>Refundacija Galić, K.</t>
  </si>
  <si>
    <t>Refundacija Hršak, M.</t>
  </si>
  <si>
    <t>UDRUGA "SLIČICA"</t>
  </si>
  <si>
    <t xml:space="preserve">Kotizacija Comunication for Everyone, Popčević K. </t>
  </si>
  <si>
    <t>Društvo psihologa Osijek</t>
  </si>
  <si>
    <t>Kotizacija Pleško, M.</t>
  </si>
  <si>
    <t>Pretplata Canve - projekt FRONTLINE</t>
  </si>
  <si>
    <t>DOBRI DEČKI d.o.o.</t>
  </si>
  <si>
    <t>Kava</t>
  </si>
  <si>
    <t>Najam, trošak komunalija za ured i laboratorij 01/2024</t>
  </si>
  <si>
    <t xml:space="preserve">SV. FLORIJAN D.O.O. </t>
  </si>
  <si>
    <t>SERVIS VATROGASNIH APARATA</t>
  </si>
  <si>
    <t>Troškovi reprezentacije - projekt MARDS</t>
  </si>
  <si>
    <t>Autobus i taxi projekt MARDS</t>
  </si>
  <si>
    <t>Poštanske usluge- projekt MARDS</t>
  </si>
  <si>
    <t>FLIP ME2, tablet torbica - projekt MARDS</t>
  </si>
  <si>
    <t>Prijelom Časopisa HRRI</t>
  </si>
  <si>
    <t>Sredstva za čišćenje - NKC</t>
  </si>
  <si>
    <t>Pričuva,kn,nuv,voda 12/2023 Štefanićeva</t>
  </si>
  <si>
    <t>Obr. carine, poreza, PDV na PO carinjene robe - SUZG potp. (Alimović, Anić)</t>
  </si>
  <si>
    <t>Prijevoz studenata i nastavnika Ljubljana</t>
  </si>
  <si>
    <t>Avio karte - Wagner, Martinec, Paulik - projekt BurnoutFree</t>
  </si>
  <si>
    <t>Kotizacija za KOKOSS 2024. - Bratković D.</t>
  </si>
  <si>
    <t>Sakupljanje i odvoz miješanog otpada 12/2023.</t>
  </si>
  <si>
    <t>Sakupljanje-papira i kartona 12/2023.</t>
  </si>
  <si>
    <t>Sakupljanje-plastične ambalaže 12/2023.</t>
  </si>
  <si>
    <t xml:space="preserve">DP RH </t>
  </si>
  <si>
    <t>Doznaka od prod.stanova 7-11/2023. -65%</t>
  </si>
  <si>
    <t xml:space="preserve">WIENER OSIGURANJE D.D. </t>
  </si>
  <si>
    <t>Polica/ponuda 1307-50069757</t>
  </si>
  <si>
    <t>Ugovor o djelu (ukupa trošak)</t>
  </si>
  <si>
    <t>GDPR</t>
  </si>
  <si>
    <t>SVEUČILIŠTE U ZAGREBU  EDUKACIJSKO-REHABILITACIJSKI FAKULTET ZAGREB</t>
  </si>
  <si>
    <t>ISPLATE SREDSTAVA ZA RAZDOBLJE:</t>
  </si>
  <si>
    <t xml:space="preserve">u Eurima </t>
  </si>
  <si>
    <t>Autorski honorar (ukupan trošak)</t>
  </si>
  <si>
    <t>Varaždin</t>
  </si>
  <si>
    <t>Reprezentacija JEKON</t>
  </si>
  <si>
    <t>Brckovljani</t>
  </si>
  <si>
    <t>Edukacijsko-rehabilitacijski fakultet</t>
  </si>
  <si>
    <t>Plaća za redovan rad 12/23.</t>
  </si>
  <si>
    <t>Ostali rashodi za zaposlene 12/23.</t>
  </si>
  <si>
    <t>Doprinos za obvezno zdravstveno osiguranje 12/23.</t>
  </si>
  <si>
    <t>Službena putovanja 12/23.</t>
  </si>
  <si>
    <t>Naknada za prijevoz na posao i s posla 12/23.</t>
  </si>
  <si>
    <t>SVEUKUPNO:</t>
  </si>
  <si>
    <t>DEKAN:</t>
  </si>
  <si>
    <t>Izv.prof.dr.sc. Ante Bilić Prcić</t>
  </si>
  <si>
    <t>Zagreb, 15.2.2024.godine</t>
  </si>
  <si>
    <t>Donje Podotočje</t>
  </si>
  <si>
    <t>00683857211</t>
  </si>
  <si>
    <t>03454358063</t>
  </si>
  <si>
    <t>uredski materijal -Projekt OSI - SZ</t>
  </si>
  <si>
    <t>kopiranje -Projekt OSI - SZ</t>
  </si>
  <si>
    <t>reprezentacija-Projekt OSI - SZ</t>
  </si>
  <si>
    <t>Razglas za dvoranu Plitvice (povr.MZO)</t>
  </si>
  <si>
    <t>STUDENTI 33X</t>
  </si>
  <si>
    <t>REFUNDACIJA- ZDRAVSTVENI PREGLED STUDENTI</t>
  </si>
  <si>
    <t>000452</t>
  </si>
  <si>
    <t>000580</t>
  </si>
  <si>
    <t>000671</t>
  </si>
  <si>
    <t>000799</t>
  </si>
  <si>
    <t>000800</t>
  </si>
  <si>
    <t>001044</t>
  </si>
  <si>
    <t>001054</t>
  </si>
  <si>
    <t>001169</t>
  </si>
  <si>
    <t>001212</t>
  </si>
  <si>
    <t>001289</t>
  </si>
  <si>
    <t>001390</t>
  </si>
  <si>
    <t>000006</t>
  </si>
  <si>
    <t>000299</t>
  </si>
  <si>
    <t>000679</t>
  </si>
  <si>
    <t>000680</t>
  </si>
  <si>
    <t>000723</t>
  </si>
  <si>
    <t>000793</t>
  </si>
  <si>
    <t>000885</t>
  </si>
  <si>
    <t>000923</t>
  </si>
  <si>
    <t>001140</t>
  </si>
  <si>
    <t>001391</t>
  </si>
  <si>
    <t>001392</t>
  </si>
  <si>
    <t>000295</t>
  </si>
  <si>
    <t>000740</t>
  </si>
  <si>
    <t>000743</t>
  </si>
  <si>
    <t>000986</t>
  </si>
  <si>
    <t>001230</t>
  </si>
  <si>
    <t>001357</t>
  </si>
  <si>
    <t>001368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</si>
</sst>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[$€-1];[Red]\-#,##0.00\ [$€-1]"/>
    <numFmt numFmtId="165" formatCode="#,##0\ [$€-1];[Red]\-#,##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3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Calibri"/>
      <family val="2"/>
    </font>
    <font>
      <sz val="11"/>
      <color rgb="FF4D5156"/>
      <name val="Calibri"/>
      <family val="2"/>
    </font>
    <font>
      <sz val="11"/>
      <color rgb="FF000000"/>
      <name val="Calibri"/>
      <family val="2"/>
    </font>
    <font>
      <sz val="11"/>
      <color rgb="FF202849"/>
      <name val="Calibri"/>
      <family val="2"/>
    </font>
    <font>
      <sz val="11"/>
      <color rgb="FF4D5156"/>
      <name val="Arial"/>
      <family val="2"/>
    </font>
    <font>
      <b/>
      <sz val="11"/>
      <color rgb="FF000000"/>
      <name val="Calibri"/>
      <family val="2"/>
    </font>
    <font>
      <sz val="11"/>
      <color rgb="FF252525"/>
      <name val="Calibri"/>
      <family val="2"/>
    </font>
    <font>
      <b/>
      <sz val="11"/>
      <color rgb="FF444444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64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0" fontId="37" fillId="0" borderId="14" xfId="0" applyFont="1" applyBorder="1" applyAlignment="1">
      <alignment/>
    </xf>
    <xf numFmtId="164" fontId="39" fillId="0" borderId="15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 horizontal="left" wrapText="1"/>
    </xf>
    <xf numFmtId="0" fontId="35" fillId="0" borderId="19" xfId="0" applyFont="1" applyBorder="1" applyAlignment="1">
      <alignment wrapText="1"/>
    </xf>
    <xf numFmtId="0" fontId="35" fillId="0" borderId="19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164" fontId="42" fillId="0" borderId="11" xfId="0" applyNumberFormat="1" applyFont="1" applyBorder="1" applyAlignment="1">
      <alignment/>
    </xf>
    <xf numFmtId="164" fontId="35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3" fillId="0" borderId="11" xfId="0" applyFont="1" applyBorder="1" applyAlignment="1">
      <alignment/>
    </xf>
    <xf numFmtId="0" fontId="44" fillId="0" borderId="13" xfId="0" applyFont="1" applyBorder="1" applyAlignment="1">
      <alignment horizontal="right"/>
    </xf>
    <xf numFmtId="164" fontId="39" fillId="0" borderId="16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right"/>
    </xf>
    <xf numFmtId="49" fontId="37" fillId="0" borderId="13" xfId="0" applyNumberFormat="1" applyFont="1" applyBorder="1" applyAlignment="1">
      <alignment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6"/>
  <sheetViews>
    <sheetView tabSelected="1" zoomScalePageLayoutView="0" workbookViewId="0" topLeftCell="A1">
      <selection activeCell="B82" sqref="B82"/>
    </sheetView>
  </sheetViews>
  <sheetFormatPr defaultColWidth="9.140625" defaultRowHeight="15"/>
  <cols>
    <col min="2" max="2" width="37.28125" style="0" customWidth="1"/>
    <col min="3" max="3" width="23.8515625" style="0" customWidth="1"/>
    <col min="4" max="4" width="17.8515625" style="0" customWidth="1"/>
    <col min="5" max="5" width="14.28125" style="0" customWidth="1"/>
    <col min="6" max="6" width="9.57421875" style="0" customWidth="1"/>
    <col min="7" max="7" width="58.8515625" style="0" customWidth="1"/>
  </cols>
  <sheetData>
    <row r="2" spans="2:6" ht="15">
      <c r="B2" t="s">
        <v>0</v>
      </c>
      <c r="C2" s="32" t="s">
        <v>129</v>
      </c>
      <c r="D2" s="32"/>
      <c r="E2" s="32"/>
      <c r="F2" s="32"/>
    </row>
    <row r="4" spans="2:5" ht="15">
      <c r="B4" s="3" t="s">
        <v>130</v>
      </c>
      <c r="C4" s="1"/>
      <c r="D4" s="31" t="s">
        <v>5</v>
      </c>
      <c r="E4" s="32">
        <v>2024</v>
      </c>
    </row>
    <row r="5" spans="2:3" ht="15">
      <c r="B5" s="2"/>
      <c r="C5" s="4"/>
    </row>
    <row r="6" spans="2:3" ht="15">
      <c r="B6" s="2"/>
      <c r="C6" s="4"/>
    </row>
    <row r="7" spans="6:7" ht="15.75" thickBot="1">
      <c r="F7" s="5"/>
      <c r="G7" s="5" t="s">
        <v>131</v>
      </c>
    </row>
    <row r="8" spans="2:7" ht="45.75" thickBot="1">
      <c r="B8" s="27" t="s">
        <v>1</v>
      </c>
      <c r="C8" s="28" t="s">
        <v>2</v>
      </c>
      <c r="D8" s="29" t="s">
        <v>6</v>
      </c>
      <c r="E8" s="30" t="s">
        <v>3</v>
      </c>
      <c r="F8" s="45" t="s">
        <v>4</v>
      </c>
      <c r="G8" s="46"/>
    </row>
    <row r="9" spans="2:7" ht="15">
      <c r="B9" s="20" t="s">
        <v>8</v>
      </c>
      <c r="C9" s="24">
        <v>47298210538</v>
      </c>
      <c r="D9" s="25" t="s">
        <v>9</v>
      </c>
      <c r="E9" s="41">
        <v>46.45</v>
      </c>
      <c r="F9" s="25">
        <v>3223</v>
      </c>
      <c r="G9" s="26" t="s">
        <v>51</v>
      </c>
    </row>
    <row r="10" spans="2:7" ht="15">
      <c r="B10" s="9" t="s">
        <v>34</v>
      </c>
      <c r="C10" s="10">
        <v>20985255037</v>
      </c>
      <c r="D10" s="7" t="s">
        <v>9</v>
      </c>
      <c r="E10" s="22">
        <v>1.4</v>
      </c>
      <c r="F10" s="7">
        <v>3223</v>
      </c>
      <c r="G10" s="8" t="s">
        <v>35</v>
      </c>
    </row>
    <row r="11" spans="2:7" ht="15">
      <c r="B11" s="9" t="s">
        <v>55</v>
      </c>
      <c r="C11" s="10">
        <v>15907062900</v>
      </c>
      <c r="D11" s="7" t="s">
        <v>9</v>
      </c>
      <c r="E11" s="22">
        <v>29.76</v>
      </c>
      <c r="F11" s="7">
        <v>3223</v>
      </c>
      <c r="G11" s="8" t="s">
        <v>56</v>
      </c>
    </row>
    <row r="12" spans="2:7" ht="15">
      <c r="B12" s="9"/>
      <c r="C12" s="10"/>
      <c r="D12" s="7"/>
      <c r="E12" s="36">
        <f>SUM(E9:E11)</f>
        <v>77.61</v>
      </c>
      <c r="F12" s="7"/>
      <c r="G12" s="11"/>
    </row>
    <row r="13" spans="2:7" ht="15">
      <c r="B13" s="9" t="s">
        <v>10</v>
      </c>
      <c r="C13" s="10">
        <v>15526597734</v>
      </c>
      <c r="D13" s="7" t="s">
        <v>9</v>
      </c>
      <c r="E13" s="22">
        <v>77.65</v>
      </c>
      <c r="F13" s="7">
        <v>3232</v>
      </c>
      <c r="G13" s="8" t="s">
        <v>50</v>
      </c>
    </row>
    <row r="14" spans="2:7" ht="15">
      <c r="B14" s="19" t="s">
        <v>26</v>
      </c>
      <c r="C14" s="10">
        <v>39701773487</v>
      </c>
      <c r="D14" s="7" t="s">
        <v>9</v>
      </c>
      <c r="E14" s="22">
        <v>400</v>
      </c>
      <c r="F14" s="7">
        <v>3232</v>
      </c>
      <c r="G14" s="8" t="s">
        <v>27</v>
      </c>
    </row>
    <row r="15" spans="2:7" ht="15">
      <c r="B15" s="9" t="s">
        <v>61</v>
      </c>
      <c r="C15" s="43" t="s">
        <v>147</v>
      </c>
      <c r="D15" s="7" t="s">
        <v>9</v>
      </c>
      <c r="E15" s="22">
        <v>630.44</v>
      </c>
      <c r="F15" s="7">
        <v>3232</v>
      </c>
      <c r="G15" s="11" t="s">
        <v>62</v>
      </c>
    </row>
    <row r="16" spans="2:7" ht="15">
      <c r="B16" s="9" t="s">
        <v>81</v>
      </c>
      <c r="C16" s="10">
        <v>17543572349</v>
      </c>
      <c r="D16" s="7" t="s">
        <v>133</v>
      </c>
      <c r="E16" s="22">
        <v>337.5</v>
      </c>
      <c r="F16" s="7">
        <v>3232</v>
      </c>
      <c r="G16" s="11" t="s">
        <v>82</v>
      </c>
    </row>
    <row r="17" spans="2:7" ht="15">
      <c r="B17" s="9" t="s">
        <v>107</v>
      </c>
      <c r="C17" s="23">
        <v>55136704358</v>
      </c>
      <c r="D17" s="7" t="s">
        <v>9</v>
      </c>
      <c r="E17" s="22">
        <v>413.75</v>
      </c>
      <c r="F17" s="7">
        <v>3232</v>
      </c>
      <c r="G17" s="11" t="s">
        <v>108</v>
      </c>
    </row>
    <row r="18" spans="2:7" ht="15">
      <c r="B18" s="9"/>
      <c r="C18" s="33"/>
      <c r="D18" s="33"/>
      <c r="E18" s="35">
        <f>SUM(E13:E17)</f>
        <v>1859.3400000000001</v>
      </c>
      <c r="F18" s="7"/>
      <c r="G18" s="11"/>
    </row>
    <row r="19" spans="2:7" ht="15">
      <c r="B19" s="18" t="s">
        <v>11</v>
      </c>
      <c r="C19" s="10">
        <v>13605468789</v>
      </c>
      <c r="D19" s="7" t="s">
        <v>12</v>
      </c>
      <c r="E19" s="22">
        <v>266</v>
      </c>
      <c r="F19" s="7">
        <v>3233</v>
      </c>
      <c r="G19" s="11" t="s">
        <v>113</v>
      </c>
    </row>
    <row r="20" spans="2:7" ht="15">
      <c r="B20" s="9" t="s">
        <v>46</v>
      </c>
      <c r="C20" s="33" t="s">
        <v>128</v>
      </c>
      <c r="D20" s="33" t="s">
        <v>128</v>
      </c>
      <c r="E20" s="22">
        <v>1468.52</v>
      </c>
      <c r="F20" s="7">
        <v>3233</v>
      </c>
      <c r="G20" s="11" t="s">
        <v>45</v>
      </c>
    </row>
    <row r="21" spans="2:7" ht="15">
      <c r="B21" s="9" t="s">
        <v>83</v>
      </c>
      <c r="C21" s="10">
        <v>64546066176</v>
      </c>
      <c r="D21" s="7" t="s">
        <v>9</v>
      </c>
      <c r="E21" s="22">
        <v>250</v>
      </c>
      <c r="F21" s="7">
        <v>3233</v>
      </c>
      <c r="G21" s="11" t="s">
        <v>84</v>
      </c>
    </row>
    <row r="22" spans="2:7" ht="15">
      <c r="B22" s="9"/>
      <c r="C22" s="10"/>
      <c r="D22" s="7"/>
      <c r="E22" s="35">
        <f>SUM(E19:E21)</f>
        <v>1984.52</v>
      </c>
      <c r="F22" s="7"/>
      <c r="G22" s="8"/>
    </row>
    <row r="23" spans="2:7" ht="15">
      <c r="B23" s="9" t="s">
        <v>28</v>
      </c>
      <c r="C23" s="43" t="s">
        <v>148</v>
      </c>
      <c r="D23" s="7" t="s">
        <v>9</v>
      </c>
      <c r="E23" s="22">
        <v>198.19</v>
      </c>
      <c r="F23" s="7">
        <v>3221</v>
      </c>
      <c r="G23" s="8" t="s">
        <v>114</v>
      </c>
    </row>
    <row r="24" spans="2:7" ht="15">
      <c r="B24" s="9" t="s">
        <v>29</v>
      </c>
      <c r="C24" s="43" t="s">
        <v>148</v>
      </c>
      <c r="D24" s="7" t="s">
        <v>9</v>
      </c>
      <c r="E24" s="22">
        <v>804.79</v>
      </c>
      <c r="F24" s="7">
        <v>3221</v>
      </c>
      <c r="G24" s="11" t="s">
        <v>48</v>
      </c>
    </row>
    <row r="25" spans="2:7" ht="15">
      <c r="B25" s="9" t="s">
        <v>23</v>
      </c>
      <c r="C25" s="33" t="s">
        <v>128</v>
      </c>
      <c r="D25" s="33" t="s">
        <v>128</v>
      </c>
      <c r="E25" s="22">
        <v>17.5</v>
      </c>
      <c r="F25" s="7">
        <v>3221</v>
      </c>
      <c r="G25" s="8" t="s">
        <v>112</v>
      </c>
    </row>
    <row r="26" spans="2:7" ht="15">
      <c r="B26" s="9" t="s">
        <v>38</v>
      </c>
      <c r="C26" s="10">
        <v>52931027628</v>
      </c>
      <c r="D26" s="7" t="s">
        <v>9</v>
      </c>
      <c r="E26" s="22">
        <v>833</v>
      </c>
      <c r="F26" s="7">
        <v>3221</v>
      </c>
      <c r="G26" s="11" t="s">
        <v>39</v>
      </c>
    </row>
    <row r="27" spans="2:7" ht="15">
      <c r="B27" s="9" t="s">
        <v>28</v>
      </c>
      <c r="C27" s="43" t="s">
        <v>148</v>
      </c>
      <c r="D27" s="7" t="s">
        <v>9</v>
      </c>
      <c r="E27" s="22">
        <v>431.75</v>
      </c>
      <c r="F27" s="7">
        <v>3221</v>
      </c>
      <c r="G27" s="11" t="s">
        <v>47</v>
      </c>
    </row>
    <row r="28" spans="2:7" ht="15">
      <c r="B28" s="9" t="s">
        <v>96</v>
      </c>
      <c r="C28" s="33" t="s">
        <v>128</v>
      </c>
      <c r="D28" s="33" t="s">
        <v>128</v>
      </c>
      <c r="E28" s="22">
        <v>15.73</v>
      </c>
      <c r="F28" s="7">
        <v>3221</v>
      </c>
      <c r="G28" s="11" t="s">
        <v>149</v>
      </c>
    </row>
    <row r="29" spans="2:7" ht="15">
      <c r="B29" s="9"/>
      <c r="C29" s="33"/>
      <c r="D29" s="33"/>
      <c r="E29" s="35">
        <f>SUM(E23:E28)</f>
        <v>2300.96</v>
      </c>
      <c r="F29" s="7"/>
      <c r="G29" s="11"/>
    </row>
    <row r="30" spans="2:7" ht="15">
      <c r="B30" s="9" t="s">
        <v>74</v>
      </c>
      <c r="C30" s="33" t="s">
        <v>128</v>
      </c>
      <c r="D30" s="33" t="s">
        <v>128</v>
      </c>
      <c r="E30" s="22">
        <v>128.96</v>
      </c>
      <c r="F30" s="7">
        <v>3224</v>
      </c>
      <c r="G30" s="11" t="s">
        <v>94</v>
      </c>
    </row>
    <row r="31" spans="2:7" ht="15">
      <c r="B31" s="9"/>
      <c r="C31" s="10"/>
      <c r="D31" s="7"/>
      <c r="E31" s="35">
        <f>SUM(E30)</f>
        <v>128.96</v>
      </c>
      <c r="F31" s="7"/>
      <c r="G31" s="11"/>
    </row>
    <row r="32" spans="2:7" ht="30">
      <c r="B32" s="9" t="s">
        <v>69</v>
      </c>
      <c r="C32" s="10">
        <v>79069474349</v>
      </c>
      <c r="D32" s="7" t="s">
        <v>9</v>
      </c>
      <c r="E32" s="22">
        <v>173.25</v>
      </c>
      <c r="F32" s="7">
        <v>3225</v>
      </c>
      <c r="G32" s="16" t="s">
        <v>116</v>
      </c>
    </row>
    <row r="33" spans="2:7" ht="15">
      <c r="B33" s="9" t="s">
        <v>76</v>
      </c>
      <c r="C33" s="10">
        <v>67567085531</v>
      </c>
      <c r="D33" s="7" t="s">
        <v>9</v>
      </c>
      <c r="E33" s="22">
        <v>446.93</v>
      </c>
      <c r="F33" s="7">
        <v>3225</v>
      </c>
      <c r="G33" s="11" t="s">
        <v>77</v>
      </c>
    </row>
    <row r="34" spans="2:7" ht="15">
      <c r="B34" s="9"/>
      <c r="C34" s="10"/>
      <c r="D34" s="7"/>
      <c r="E34" s="35">
        <f>SUM(E32:E33)</f>
        <v>620.1800000000001</v>
      </c>
      <c r="F34" s="7"/>
      <c r="G34" s="11"/>
    </row>
    <row r="35" spans="2:7" ht="15">
      <c r="B35" s="9" t="s">
        <v>15</v>
      </c>
      <c r="C35" s="10">
        <v>85584865987</v>
      </c>
      <c r="D35" s="7" t="s">
        <v>9</v>
      </c>
      <c r="E35" s="7">
        <v>63.64</v>
      </c>
      <c r="F35" s="7">
        <v>3234</v>
      </c>
      <c r="G35" s="11" t="s">
        <v>16</v>
      </c>
    </row>
    <row r="36" spans="2:7" ht="15">
      <c r="B36" s="9" t="s">
        <v>15</v>
      </c>
      <c r="C36" s="10">
        <v>85584865987</v>
      </c>
      <c r="D36" s="7" t="s">
        <v>9</v>
      </c>
      <c r="E36" s="22">
        <v>34.88</v>
      </c>
      <c r="F36" s="7">
        <v>3234</v>
      </c>
      <c r="G36" s="11" t="s">
        <v>115</v>
      </c>
    </row>
    <row r="37" spans="2:7" ht="15">
      <c r="B37" s="9" t="s">
        <v>15</v>
      </c>
      <c r="C37" s="14" t="s">
        <v>36</v>
      </c>
      <c r="D37" s="7" t="s">
        <v>9</v>
      </c>
      <c r="E37" s="22">
        <v>11.18</v>
      </c>
      <c r="F37" s="7">
        <v>3234</v>
      </c>
      <c r="G37" s="11" t="s">
        <v>37</v>
      </c>
    </row>
    <row r="38" spans="2:7" ht="15">
      <c r="B38" s="9" t="s">
        <v>63</v>
      </c>
      <c r="C38" s="10">
        <v>61817894937</v>
      </c>
      <c r="D38" s="7" t="s">
        <v>9</v>
      </c>
      <c r="E38" s="22">
        <v>79.67</v>
      </c>
      <c r="F38" s="7">
        <v>3234</v>
      </c>
      <c r="G38" s="11" t="s">
        <v>64</v>
      </c>
    </row>
    <row r="39" spans="2:7" ht="15">
      <c r="B39" s="9" t="s">
        <v>85</v>
      </c>
      <c r="C39" s="14" t="s">
        <v>86</v>
      </c>
      <c r="D39" s="7" t="s">
        <v>9</v>
      </c>
      <c r="E39" s="22">
        <v>28.92</v>
      </c>
      <c r="F39" s="7">
        <v>3234</v>
      </c>
      <c r="G39" s="11" t="s">
        <v>87</v>
      </c>
    </row>
    <row r="40" spans="2:7" ht="15">
      <c r="B40" s="9" t="s">
        <v>15</v>
      </c>
      <c r="C40" s="14" t="s">
        <v>36</v>
      </c>
      <c r="D40" s="7" t="s">
        <v>9</v>
      </c>
      <c r="E40" s="22">
        <v>150.64</v>
      </c>
      <c r="F40" s="7">
        <v>3234</v>
      </c>
      <c r="G40" s="11" t="s">
        <v>120</v>
      </c>
    </row>
    <row r="41" spans="2:7" ht="15">
      <c r="B41" s="9" t="s">
        <v>15</v>
      </c>
      <c r="C41" s="14" t="s">
        <v>36</v>
      </c>
      <c r="D41" s="7" t="s">
        <v>9</v>
      </c>
      <c r="E41" s="22">
        <v>41.29</v>
      </c>
      <c r="F41" s="7">
        <v>3234</v>
      </c>
      <c r="G41" s="11" t="s">
        <v>121</v>
      </c>
    </row>
    <row r="42" spans="2:7" ht="15">
      <c r="B42" s="9" t="s">
        <v>15</v>
      </c>
      <c r="C42" s="14" t="s">
        <v>36</v>
      </c>
      <c r="D42" s="7" t="s">
        <v>9</v>
      </c>
      <c r="E42" s="22">
        <v>26.63</v>
      </c>
      <c r="F42" s="7">
        <v>3234</v>
      </c>
      <c r="G42" s="11" t="s">
        <v>122</v>
      </c>
    </row>
    <row r="43" spans="2:7" ht="15">
      <c r="B43" s="9"/>
      <c r="C43" s="10"/>
      <c r="D43" s="7"/>
      <c r="E43" s="35">
        <f>SUM(E35:E42)</f>
        <v>436.85</v>
      </c>
      <c r="F43" s="7"/>
      <c r="G43" s="16"/>
    </row>
    <row r="44" spans="2:7" ht="15">
      <c r="B44" s="18" t="s">
        <v>17</v>
      </c>
      <c r="C44" s="10">
        <v>2934349073</v>
      </c>
      <c r="D44" s="7" t="s">
        <v>9</v>
      </c>
      <c r="E44" s="22">
        <v>248</v>
      </c>
      <c r="F44" s="7">
        <v>3235</v>
      </c>
      <c r="G44" s="12" t="s">
        <v>18</v>
      </c>
    </row>
    <row r="45" spans="2:7" ht="15">
      <c r="B45" s="9" t="s">
        <v>65</v>
      </c>
      <c r="C45" s="33" t="s">
        <v>128</v>
      </c>
      <c r="D45" s="33" t="s">
        <v>128</v>
      </c>
      <c r="E45" s="22">
        <v>111.88</v>
      </c>
      <c r="F45" s="7">
        <v>3235</v>
      </c>
      <c r="G45" s="11" t="s">
        <v>103</v>
      </c>
    </row>
    <row r="46" spans="2:7" ht="15">
      <c r="B46" s="9" t="s">
        <v>70</v>
      </c>
      <c r="C46" s="33" t="s">
        <v>128</v>
      </c>
      <c r="D46" s="33" t="s">
        <v>128</v>
      </c>
      <c r="E46" s="22">
        <v>239.46</v>
      </c>
      <c r="F46" s="7">
        <v>3235</v>
      </c>
      <c r="G46" s="11" t="s">
        <v>71</v>
      </c>
    </row>
    <row r="47" spans="2:7" ht="15">
      <c r="B47" s="9" t="s">
        <v>88</v>
      </c>
      <c r="C47" s="10">
        <v>4570880273</v>
      </c>
      <c r="D47" s="7" t="s">
        <v>9</v>
      </c>
      <c r="E47" s="37">
        <v>588</v>
      </c>
      <c r="F47" s="7">
        <v>3235</v>
      </c>
      <c r="G47" s="8" t="s">
        <v>117</v>
      </c>
    </row>
    <row r="48" spans="2:7" ht="15">
      <c r="B48" s="9" t="s">
        <v>8</v>
      </c>
      <c r="C48" s="10">
        <v>47298210538</v>
      </c>
      <c r="D48" s="7" t="s">
        <v>9</v>
      </c>
      <c r="E48" s="22">
        <v>2127</v>
      </c>
      <c r="F48" s="7">
        <v>3235</v>
      </c>
      <c r="G48" s="11" t="s">
        <v>106</v>
      </c>
    </row>
    <row r="49" spans="2:7" ht="15">
      <c r="B49" s="9"/>
      <c r="C49" s="33"/>
      <c r="D49" s="33"/>
      <c r="E49" s="35">
        <f>SUM(E44:E48)</f>
        <v>3314.34</v>
      </c>
      <c r="F49" s="7"/>
      <c r="G49" s="16"/>
    </row>
    <row r="50" spans="2:7" ht="15">
      <c r="B50" s="9" t="s">
        <v>153</v>
      </c>
      <c r="C50" s="34" t="s">
        <v>128</v>
      </c>
      <c r="D50" s="33" t="s">
        <v>128</v>
      </c>
      <c r="E50" s="22">
        <v>1493.33</v>
      </c>
      <c r="F50" s="7">
        <v>3236</v>
      </c>
      <c r="G50" s="16" t="s">
        <v>154</v>
      </c>
    </row>
    <row r="51" spans="2:7" ht="15">
      <c r="B51" s="9"/>
      <c r="C51" s="10"/>
      <c r="D51" s="7"/>
      <c r="E51" s="35">
        <f>SUM(E50:E50)</f>
        <v>1493.33</v>
      </c>
      <c r="F51" s="7"/>
      <c r="G51" s="11"/>
    </row>
    <row r="52" spans="2:7" ht="15">
      <c r="B52" s="44" t="s">
        <v>155</v>
      </c>
      <c r="C52" s="34" t="s">
        <v>128</v>
      </c>
      <c r="D52" s="33" t="s">
        <v>128</v>
      </c>
      <c r="E52" s="22">
        <v>340.05</v>
      </c>
      <c r="F52" s="7">
        <v>3237</v>
      </c>
      <c r="G52" s="8" t="s">
        <v>127</v>
      </c>
    </row>
    <row r="53" spans="2:7" ht="15">
      <c r="B53" s="44" t="s">
        <v>156</v>
      </c>
      <c r="C53" s="34" t="s">
        <v>128</v>
      </c>
      <c r="D53" s="33" t="s">
        <v>128</v>
      </c>
      <c r="E53" s="22">
        <v>1061.78</v>
      </c>
      <c r="F53" s="7">
        <v>3237</v>
      </c>
      <c r="G53" s="11" t="s">
        <v>127</v>
      </c>
    </row>
    <row r="54" spans="2:7" ht="15">
      <c r="B54" s="44" t="s">
        <v>157</v>
      </c>
      <c r="C54" s="34" t="s">
        <v>128</v>
      </c>
      <c r="D54" s="33" t="s">
        <v>128</v>
      </c>
      <c r="E54" s="22">
        <v>101.52</v>
      </c>
      <c r="F54" s="7">
        <v>3237</v>
      </c>
      <c r="G54" s="11" t="s">
        <v>127</v>
      </c>
    </row>
    <row r="55" spans="2:7" ht="15">
      <c r="B55" s="44" t="s">
        <v>158</v>
      </c>
      <c r="C55" s="34" t="s">
        <v>128</v>
      </c>
      <c r="D55" s="33" t="s">
        <v>128</v>
      </c>
      <c r="E55" s="22">
        <v>361.32</v>
      </c>
      <c r="F55" s="7">
        <v>3237</v>
      </c>
      <c r="G55" s="11" t="s">
        <v>127</v>
      </c>
    </row>
    <row r="56" spans="2:7" ht="15">
      <c r="B56" s="44" t="s">
        <v>159</v>
      </c>
      <c r="C56" s="34" t="s">
        <v>128</v>
      </c>
      <c r="D56" s="33" t="s">
        <v>128</v>
      </c>
      <c r="E56" s="22">
        <v>402.67</v>
      </c>
      <c r="F56" s="7">
        <v>3237</v>
      </c>
      <c r="G56" s="11" t="s">
        <v>127</v>
      </c>
    </row>
    <row r="57" spans="2:7" ht="15">
      <c r="B57" s="44" t="s">
        <v>160</v>
      </c>
      <c r="C57" s="34" t="s">
        <v>128</v>
      </c>
      <c r="D57" s="33" t="s">
        <v>128</v>
      </c>
      <c r="E57" s="22">
        <v>898.09</v>
      </c>
      <c r="F57" s="7">
        <v>3237</v>
      </c>
      <c r="G57" s="11" t="s">
        <v>127</v>
      </c>
    </row>
    <row r="58" spans="2:7" ht="15">
      <c r="B58" s="44" t="s">
        <v>161</v>
      </c>
      <c r="C58" s="34" t="s">
        <v>128</v>
      </c>
      <c r="D58" s="33" t="s">
        <v>128</v>
      </c>
      <c r="E58" s="22">
        <v>621.1</v>
      </c>
      <c r="F58" s="7">
        <v>3237</v>
      </c>
      <c r="G58" s="11" t="s">
        <v>127</v>
      </c>
    </row>
    <row r="59" spans="2:7" ht="15">
      <c r="B59" s="44" t="s">
        <v>162</v>
      </c>
      <c r="C59" s="34" t="s">
        <v>128</v>
      </c>
      <c r="D59" s="33" t="s">
        <v>128</v>
      </c>
      <c r="E59" s="22">
        <v>928.68</v>
      </c>
      <c r="F59" s="7">
        <v>3237</v>
      </c>
      <c r="G59" s="11" t="s">
        <v>127</v>
      </c>
    </row>
    <row r="60" spans="2:7" ht="15">
      <c r="B60" s="44" t="s">
        <v>163</v>
      </c>
      <c r="C60" s="34" t="s">
        <v>128</v>
      </c>
      <c r="D60" s="33" t="s">
        <v>128</v>
      </c>
      <c r="E60" s="22">
        <v>495.4</v>
      </c>
      <c r="F60" s="7">
        <v>3237</v>
      </c>
      <c r="G60" s="11" t="s">
        <v>127</v>
      </c>
    </row>
    <row r="61" spans="2:7" ht="15">
      <c r="B61" s="44" t="s">
        <v>164</v>
      </c>
      <c r="C61" s="34" t="s">
        <v>128</v>
      </c>
      <c r="D61" s="33" t="s">
        <v>128</v>
      </c>
      <c r="E61" s="22">
        <v>498.55</v>
      </c>
      <c r="F61" s="7">
        <v>3237</v>
      </c>
      <c r="G61" s="11" t="s">
        <v>127</v>
      </c>
    </row>
    <row r="62" spans="2:7" ht="15">
      <c r="B62" s="44" t="s">
        <v>165</v>
      </c>
      <c r="C62" s="34" t="s">
        <v>128</v>
      </c>
      <c r="D62" s="33" t="s">
        <v>128</v>
      </c>
      <c r="E62" s="22">
        <v>746.52</v>
      </c>
      <c r="F62" s="7">
        <v>3237</v>
      </c>
      <c r="G62" s="11" t="s">
        <v>127</v>
      </c>
    </row>
    <row r="63" spans="2:7" ht="15">
      <c r="B63" s="44" t="s">
        <v>166</v>
      </c>
      <c r="C63" s="34" t="s">
        <v>128</v>
      </c>
      <c r="D63" s="33" t="s">
        <v>128</v>
      </c>
      <c r="E63" s="22">
        <v>694.99</v>
      </c>
      <c r="F63" s="7">
        <v>3237</v>
      </c>
      <c r="G63" s="11" t="s">
        <v>132</v>
      </c>
    </row>
    <row r="64" spans="2:7" ht="15">
      <c r="B64" s="44" t="s">
        <v>167</v>
      </c>
      <c r="C64" s="34" t="s">
        <v>128</v>
      </c>
      <c r="D64" s="33" t="s">
        <v>128</v>
      </c>
      <c r="E64" s="22">
        <v>732</v>
      </c>
      <c r="F64" s="7">
        <v>3237</v>
      </c>
      <c r="G64" s="11" t="s">
        <v>132</v>
      </c>
    </row>
    <row r="65" spans="2:7" ht="15">
      <c r="B65" s="44" t="s">
        <v>157</v>
      </c>
      <c r="C65" s="34" t="s">
        <v>128</v>
      </c>
      <c r="D65" s="33" t="s">
        <v>128</v>
      </c>
      <c r="E65" s="22">
        <v>312.74</v>
      </c>
      <c r="F65" s="7">
        <v>3237</v>
      </c>
      <c r="G65" s="11" t="s">
        <v>132</v>
      </c>
    </row>
    <row r="66" spans="2:7" ht="15">
      <c r="B66" s="44" t="s">
        <v>168</v>
      </c>
      <c r="C66" s="34" t="s">
        <v>128</v>
      </c>
      <c r="D66" s="33" t="s">
        <v>128</v>
      </c>
      <c r="E66" s="22">
        <v>732</v>
      </c>
      <c r="F66" s="7">
        <v>3237</v>
      </c>
      <c r="G66" s="11" t="s">
        <v>132</v>
      </c>
    </row>
    <row r="67" spans="2:7" ht="15">
      <c r="B67" s="44" t="s">
        <v>169</v>
      </c>
      <c r="C67" s="34" t="s">
        <v>128</v>
      </c>
      <c r="D67" s="33" t="s">
        <v>128</v>
      </c>
      <c r="E67" s="22">
        <v>694.99</v>
      </c>
      <c r="F67" s="7">
        <v>3237</v>
      </c>
      <c r="G67" s="11" t="s">
        <v>132</v>
      </c>
    </row>
    <row r="68" spans="2:7" ht="15">
      <c r="B68" s="44" t="s">
        <v>170</v>
      </c>
      <c r="C68" s="34" t="s">
        <v>128</v>
      </c>
      <c r="D68" s="33" t="s">
        <v>128</v>
      </c>
      <c r="E68" s="22">
        <v>3204</v>
      </c>
      <c r="F68" s="7">
        <v>3237</v>
      </c>
      <c r="G68" s="11" t="s">
        <v>132</v>
      </c>
    </row>
    <row r="69" spans="2:7" ht="15">
      <c r="B69" s="44" t="s">
        <v>171</v>
      </c>
      <c r="C69" s="34" t="s">
        <v>128</v>
      </c>
      <c r="D69" s="33" t="s">
        <v>128</v>
      </c>
      <c r="E69" s="22">
        <v>402.67</v>
      </c>
      <c r="F69" s="7">
        <v>3237</v>
      </c>
      <c r="G69" s="11" t="s">
        <v>132</v>
      </c>
    </row>
    <row r="70" spans="2:7" ht="15">
      <c r="B70" s="44" t="s">
        <v>172</v>
      </c>
      <c r="C70" s="34" t="s">
        <v>128</v>
      </c>
      <c r="D70" s="33" t="s">
        <v>128</v>
      </c>
      <c r="E70" s="22">
        <v>732</v>
      </c>
      <c r="F70" s="7">
        <v>3237</v>
      </c>
      <c r="G70" s="11" t="s">
        <v>132</v>
      </c>
    </row>
    <row r="71" spans="2:7" ht="15">
      <c r="B71" s="44" t="s">
        <v>173</v>
      </c>
      <c r="C71" s="34" t="s">
        <v>128</v>
      </c>
      <c r="D71" s="33" t="s">
        <v>128</v>
      </c>
      <c r="E71" s="22">
        <v>732</v>
      </c>
      <c r="F71" s="7">
        <v>3237</v>
      </c>
      <c r="G71" s="11" t="s">
        <v>132</v>
      </c>
    </row>
    <row r="72" spans="2:7" ht="15">
      <c r="B72" s="44" t="s">
        <v>174</v>
      </c>
      <c r="C72" s="34" t="s">
        <v>128</v>
      </c>
      <c r="D72" s="33" t="s">
        <v>128</v>
      </c>
      <c r="E72" s="22">
        <v>300</v>
      </c>
      <c r="F72" s="7">
        <v>3237</v>
      </c>
      <c r="G72" s="11" t="s">
        <v>132</v>
      </c>
    </row>
    <row r="73" spans="2:7" ht="15">
      <c r="B73" s="44" t="s">
        <v>175</v>
      </c>
      <c r="C73" s="34" t="s">
        <v>128</v>
      </c>
      <c r="D73" s="33" t="s">
        <v>128</v>
      </c>
      <c r="E73" s="22">
        <v>732</v>
      </c>
      <c r="F73" s="7">
        <v>3237</v>
      </c>
      <c r="G73" s="11" t="s">
        <v>132</v>
      </c>
    </row>
    <row r="74" spans="2:7" ht="15">
      <c r="B74" s="44" t="s">
        <v>176</v>
      </c>
      <c r="C74" s="34" t="s">
        <v>128</v>
      </c>
      <c r="D74" s="33" t="s">
        <v>128</v>
      </c>
      <c r="E74" s="22">
        <v>732</v>
      </c>
      <c r="F74" s="7">
        <v>3237</v>
      </c>
      <c r="G74" s="11" t="s">
        <v>132</v>
      </c>
    </row>
    <row r="75" spans="2:7" ht="15">
      <c r="B75" s="44" t="s">
        <v>177</v>
      </c>
      <c r="C75" s="34" t="s">
        <v>128</v>
      </c>
      <c r="D75" s="33" t="s">
        <v>128</v>
      </c>
      <c r="E75" s="22">
        <v>1956.35</v>
      </c>
      <c r="F75" s="7">
        <v>3237</v>
      </c>
      <c r="G75" s="11" t="s">
        <v>127</v>
      </c>
    </row>
    <row r="76" spans="2:7" ht="15">
      <c r="B76" s="44" t="s">
        <v>178</v>
      </c>
      <c r="C76" s="34" t="s">
        <v>128</v>
      </c>
      <c r="D76" s="33" t="s">
        <v>128</v>
      </c>
      <c r="E76" s="22">
        <v>3099.25</v>
      </c>
      <c r="F76" s="7">
        <v>3237</v>
      </c>
      <c r="G76" s="11" t="s">
        <v>127</v>
      </c>
    </row>
    <row r="77" spans="2:7" ht="15">
      <c r="B77" s="44" t="s">
        <v>179</v>
      </c>
      <c r="C77" s="34" t="s">
        <v>128</v>
      </c>
      <c r="D77" s="33" t="s">
        <v>128</v>
      </c>
      <c r="E77" s="22">
        <v>3488.97</v>
      </c>
      <c r="F77" s="7">
        <v>3237</v>
      </c>
      <c r="G77" s="11" t="s">
        <v>127</v>
      </c>
    </row>
    <row r="78" spans="2:7" ht="15">
      <c r="B78" s="44" t="s">
        <v>180</v>
      </c>
      <c r="C78" s="34" t="s">
        <v>128</v>
      </c>
      <c r="D78" s="33" t="s">
        <v>128</v>
      </c>
      <c r="E78" s="22">
        <v>4993.31</v>
      </c>
      <c r="F78" s="7">
        <v>3237</v>
      </c>
      <c r="G78" s="11" t="s">
        <v>127</v>
      </c>
    </row>
    <row r="79" spans="2:7" ht="15">
      <c r="B79" s="44" t="s">
        <v>181</v>
      </c>
      <c r="C79" s="34" t="s">
        <v>128</v>
      </c>
      <c r="D79" s="33" t="s">
        <v>128</v>
      </c>
      <c r="E79" s="22">
        <v>983.51</v>
      </c>
      <c r="F79" s="7">
        <v>3237</v>
      </c>
      <c r="G79" s="11" t="s">
        <v>127</v>
      </c>
    </row>
    <row r="80" spans="2:7" ht="15">
      <c r="B80" s="44" t="s">
        <v>182</v>
      </c>
      <c r="C80" s="34" t="s">
        <v>128</v>
      </c>
      <c r="D80" s="33" t="s">
        <v>128</v>
      </c>
      <c r="E80" s="22">
        <v>2073.49</v>
      </c>
      <c r="F80" s="7">
        <v>3237</v>
      </c>
      <c r="G80" s="11" t="s">
        <v>127</v>
      </c>
    </row>
    <row r="81" spans="2:7" ht="15">
      <c r="B81" s="44" t="s">
        <v>183</v>
      </c>
      <c r="C81" s="34" t="s">
        <v>128</v>
      </c>
      <c r="D81" s="33" t="s">
        <v>128</v>
      </c>
      <c r="E81" s="22">
        <v>459.39</v>
      </c>
      <c r="F81" s="7">
        <v>3237</v>
      </c>
      <c r="G81" s="11" t="s">
        <v>127</v>
      </c>
    </row>
    <row r="82" spans="2:7" ht="15">
      <c r="B82" s="9" t="s">
        <v>33</v>
      </c>
      <c r="C82" s="7">
        <v>22597784145</v>
      </c>
      <c r="D82" s="7" t="s">
        <v>9</v>
      </c>
      <c r="E82" s="22">
        <v>31</v>
      </c>
      <c r="F82" s="7">
        <v>3237</v>
      </c>
      <c r="G82" s="11" t="s">
        <v>52</v>
      </c>
    </row>
    <row r="83" spans="2:7" ht="15">
      <c r="B83" s="9"/>
      <c r="C83" s="15"/>
      <c r="D83" s="7"/>
      <c r="E83" s="35">
        <f>SUM(E52:E82)</f>
        <v>33542.34</v>
      </c>
      <c r="F83" s="7"/>
      <c r="G83" s="11"/>
    </row>
    <row r="84" spans="2:7" ht="15">
      <c r="B84" s="9" t="s">
        <v>53</v>
      </c>
      <c r="C84" s="15">
        <v>85821130368</v>
      </c>
      <c r="D84" s="7" t="s">
        <v>9</v>
      </c>
      <c r="E84" s="22">
        <v>7.66</v>
      </c>
      <c r="F84" s="7">
        <v>3238</v>
      </c>
      <c r="G84" s="11" t="s">
        <v>54</v>
      </c>
    </row>
    <row r="85" spans="2:7" ht="15">
      <c r="B85" s="9"/>
      <c r="C85" s="34"/>
      <c r="D85" s="33"/>
      <c r="E85" s="35">
        <f>SUM(E84)</f>
        <v>7.66</v>
      </c>
      <c r="F85" s="7"/>
      <c r="G85" s="11"/>
    </row>
    <row r="86" spans="2:7" ht="15">
      <c r="B86" s="9" t="s">
        <v>30</v>
      </c>
      <c r="C86" s="10">
        <v>12585203084</v>
      </c>
      <c r="D86" s="7" t="s">
        <v>31</v>
      </c>
      <c r="E86" s="22">
        <v>393.7</v>
      </c>
      <c r="F86" s="7">
        <v>3239</v>
      </c>
      <c r="G86" s="11" t="s">
        <v>32</v>
      </c>
    </row>
    <row r="87" spans="2:7" ht="15">
      <c r="B87" s="9" t="s">
        <v>59</v>
      </c>
      <c r="C87" s="10">
        <v>34976993601</v>
      </c>
      <c r="D87" s="7" t="s">
        <v>43</v>
      </c>
      <c r="E87" s="22">
        <v>195.76</v>
      </c>
      <c r="F87" s="7">
        <v>3239</v>
      </c>
      <c r="G87" s="11" t="s">
        <v>60</v>
      </c>
    </row>
    <row r="88" spans="2:7" ht="15">
      <c r="B88" s="9" t="s">
        <v>97</v>
      </c>
      <c r="C88" s="33" t="s">
        <v>128</v>
      </c>
      <c r="D88" s="33" t="s">
        <v>128</v>
      </c>
      <c r="E88" s="22">
        <v>5.75</v>
      </c>
      <c r="F88" s="7">
        <v>3239</v>
      </c>
      <c r="G88" s="11" t="s">
        <v>150</v>
      </c>
    </row>
    <row r="89" spans="2:7" ht="15">
      <c r="B89" s="18"/>
      <c r="C89" s="10"/>
      <c r="D89" s="7"/>
      <c r="E89" s="36">
        <f>SUM(E86:E88)</f>
        <v>595.21</v>
      </c>
      <c r="F89" s="7"/>
      <c r="G89" s="8"/>
    </row>
    <row r="90" spans="2:7" ht="15">
      <c r="B90" s="18" t="s">
        <v>13</v>
      </c>
      <c r="C90" s="10">
        <v>51716052771</v>
      </c>
      <c r="D90" s="7" t="s">
        <v>9</v>
      </c>
      <c r="E90" s="7">
        <v>79.65</v>
      </c>
      <c r="F90" s="7">
        <v>3291</v>
      </c>
      <c r="G90" s="8" t="s">
        <v>14</v>
      </c>
    </row>
    <row r="91" spans="2:7" ht="15">
      <c r="B91" s="9"/>
      <c r="C91" s="34"/>
      <c r="D91" s="33"/>
      <c r="E91" s="35">
        <f>SUM(E90)</f>
        <v>79.65</v>
      </c>
      <c r="F91" s="7"/>
      <c r="G91" s="11"/>
    </row>
    <row r="92" spans="2:7" ht="15">
      <c r="B92" s="9" t="s">
        <v>125</v>
      </c>
      <c r="C92" s="10">
        <v>52848403362</v>
      </c>
      <c r="D92" s="7" t="s">
        <v>9</v>
      </c>
      <c r="E92" s="22">
        <v>149.17</v>
      </c>
      <c r="F92" s="7">
        <v>3292</v>
      </c>
      <c r="G92" s="11" t="s">
        <v>126</v>
      </c>
    </row>
    <row r="93" spans="2:7" ht="15">
      <c r="B93" s="9"/>
      <c r="C93" s="34"/>
      <c r="D93" s="33"/>
      <c r="E93" s="35">
        <f>SUM(E92)</f>
        <v>149.17</v>
      </c>
      <c r="F93" s="7"/>
      <c r="G93" s="11"/>
    </row>
    <row r="94" spans="2:7" ht="15">
      <c r="B94" s="9" t="s">
        <v>19</v>
      </c>
      <c r="C94" s="10">
        <v>84526969754</v>
      </c>
      <c r="D94" s="7" t="s">
        <v>9</v>
      </c>
      <c r="E94" s="22">
        <v>63.75</v>
      </c>
      <c r="F94" s="7">
        <v>3293</v>
      </c>
      <c r="G94" s="11" t="s">
        <v>20</v>
      </c>
    </row>
    <row r="95" spans="2:7" ht="15">
      <c r="B95" s="13" t="s">
        <v>23</v>
      </c>
      <c r="C95" s="33" t="s">
        <v>128</v>
      </c>
      <c r="D95" s="33" t="s">
        <v>128</v>
      </c>
      <c r="E95" s="22">
        <v>65.4</v>
      </c>
      <c r="F95" s="7">
        <v>3293</v>
      </c>
      <c r="G95" s="8" t="s">
        <v>109</v>
      </c>
    </row>
    <row r="96" spans="2:7" ht="15">
      <c r="B96" s="17" t="s">
        <v>74</v>
      </c>
      <c r="C96" s="33" t="s">
        <v>128</v>
      </c>
      <c r="D96" s="33" t="s">
        <v>128</v>
      </c>
      <c r="E96" s="22">
        <v>6.12</v>
      </c>
      <c r="F96" s="7">
        <v>3293</v>
      </c>
      <c r="G96" s="11" t="s">
        <v>75</v>
      </c>
    </row>
    <row r="97" spans="2:7" ht="15">
      <c r="B97" s="9" t="s">
        <v>92</v>
      </c>
      <c r="C97" s="33" t="s">
        <v>128</v>
      </c>
      <c r="D97" s="33" t="s">
        <v>128</v>
      </c>
      <c r="E97" s="38">
        <v>259.29</v>
      </c>
      <c r="F97" s="7">
        <v>3293</v>
      </c>
      <c r="G97" s="11" t="s">
        <v>134</v>
      </c>
    </row>
    <row r="98" spans="2:7" ht="15">
      <c r="B98" s="9" t="s">
        <v>104</v>
      </c>
      <c r="C98" s="7">
        <v>70580796976</v>
      </c>
      <c r="D98" s="7" t="s">
        <v>135</v>
      </c>
      <c r="E98" s="22">
        <v>42</v>
      </c>
      <c r="F98" s="7">
        <v>3293</v>
      </c>
      <c r="G98" s="11" t="s">
        <v>105</v>
      </c>
    </row>
    <row r="99" spans="2:7" ht="15">
      <c r="B99" s="9" t="s">
        <v>95</v>
      </c>
      <c r="C99" s="33" t="s">
        <v>128</v>
      </c>
      <c r="D99" s="33" t="s">
        <v>128</v>
      </c>
      <c r="E99" s="22">
        <v>130.76</v>
      </c>
      <c r="F99" s="7">
        <v>3293</v>
      </c>
      <c r="G99" s="11" t="s">
        <v>151</v>
      </c>
    </row>
    <row r="100" spans="2:7" ht="15">
      <c r="B100" s="9" t="s">
        <v>98</v>
      </c>
      <c r="C100" s="33" t="s">
        <v>128</v>
      </c>
      <c r="D100" s="33" t="s">
        <v>128</v>
      </c>
      <c r="E100" s="22">
        <v>9.21</v>
      </c>
      <c r="F100" s="7">
        <v>3293</v>
      </c>
      <c r="G100" s="11" t="s">
        <v>151</v>
      </c>
    </row>
    <row r="101" spans="2:7" ht="15">
      <c r="B101" s="9"/>
      <c r="C101" s="7"/>
      <c r="D101" s="7"/>
      <c r="E101" s="35">
        <f>SUM(E94:E100)</f>
        <v>576.5300000000001</v>
      </c>
      <c r="F101" s="7"/>
      <c r="G101" s="11"/>
    </row>
    <row r="102" spans="2:7" ht="15">
      <c r="B102" s="17" t="s">
        <v>78</v>
      </c>
      <c r="C102" s="33" t="s">
        <v>128</v>
      </c>
      <c r="D102" s="33" t="s">
        <v>128</v>
      </c>
      <c r="E102" s="22">
        <v>4.83</v>
      </c>
      <c r="F102" s="7">
        <v>3299</v>
      </c>
      <c r="G102" s="11" t="s">
        <v>79</v>
      </c>
    </row>
    <row r="103" spans="2:7" ht="15">
      <c r="B103" s="9" t="s">
        <v>89</v>
      </c>
      <c r="C103" s="7">
        <v>38583303160</v>
      </c>
      <c r="D103" s="7" t="s">
        <v>9</v>
      </c>
      <c r="E103" s="22">
        <v>575</v>
      </c>
      <c r="F103" s="7">
        <v>3299</v>
      </c>
      <c r="G103" s="11" t="s">
        <v>90</v>
      </c>
    </row>
    <row r="104" spans="2:7" ht="15">
      <c r="B104" s="9" t="s">
        <v>7</v>
      </c>
      <c r="C104" s="7">
        <v>36612267447</v>
      </c>
      <c r="D104" s="7" t="s">
        <v>9</v>
      </c>
      <c r="E104" s="22">
        <v>346.08</v>
      </c>
      <c r="F104" s="7">
        <v>3299</v>
      </c>
      <c r="G104" s="11" t="s">
        <v>91</v>
      </c>
    </row>
    <row r="105" spans="2:7" ht="15">
      <c r="B105" s="9" t="s">
        <v>123</v>
      </c>
      <c r="C105" s="10">
        <v>18683136487</v>
      </c>
      <c r="D105" s="7" t="s">
        <v>9</v>
      </c>
      <c r="E105" s="22">
        <v>59.44</v>
      </c>
      <c r="F105" s="7">
        <v>3299</v>
      </c>
      <c r="G105" s="11" t="s">
        <v>124</v>
      </c>
    </row>
    <row r="106" spans="2:7" ht="15">
      <c r="B106" s="9"/>
      <c r="C106" s="34"/>
      <c r="D106" s="33"/>
      <c r="E106" s="35">
        <f>SUM(E102:E105)</f>
        <v>985.3500000000001</v>
      </c>
      <c r="F106" s="7"/>
      <c r="G106" s="11"/>
    </row>
    <row r="107" spans="2:7" ht="15">
      <c r="B107" s="9" t="s">
        <v>66</v>
      </c>
      <c r="C107" s="10">
        <v>24640993045</v>
      </c>
      <c r="D107" s="7" t="s">
        <v>67</v>
      </c>
      <c r="E107" s="22">
        <v>87.84</v>
      </c>
      <c r="F107" s="7">
        <v>3211</v>
      </c>
      <c r="G107" s="11" t="s">
        <v>68</v>
      </c>
    </row>
    <row r="108" spans="2:7" ht="15">
      <c r="B108" s="9" t="s">
        <v>66</v>
      </c>
      <c r="C108" s="7">
        <v>24640993045</v>
      </c>
      <c r="D108" s="7" t="s">
        <v>9</v>
      </c>
      <c r="E108" s="22">
        <v>147.34</v>
      </c>
      <c r="F108" s="7">
        <v>3211</v>
      </c>
      <c r="G108" s="11" t="s">
        <v>80</v>
      </c>
    </row>
    <row r="109" spans="2:7" ht="15">
      <c r="B109" s="9" t="s">
        <v>66</v>
      </c>
      <c r="C109" s="7">
        <v>24640993045</v>
      </c>
      <c r="D109" s="7" t="s">
        <v>9</v>
      </c>
      <c r="E109" s="22">
        <v>1351.89</v>
      </c>
      <c r="F109" s="7">
        <v>3211</v>
      </c>
      <c r="G109" s="11" t="s">
        <v>93</v>
      </c>
    </row>
    <row r="110" spans="2:7" ht="15">
      <c r="B110" s="9" t="s">
        <v>66</v>
      </c>
      <c r="C110" s="7">
        <v>24640993045</v>
      </c>
      <c r="D110" s="7" t="s">
        <v>9</v>
      </c>
      <c r="E110" s="22">
        <v>338.32</v>
      </c>
      <c r="F110" s="7">
        <v>3211</v>
      </c>
      <c r="G110" s="16" t="s">
        <v>118</v>
      </c>
    </row>
    <row r="111" spans="2:7" ht="15">
      <c r="B111" s="9"/>
      <c r="C111" s="10"/>
      <c r="D111" s="7"/>
      <c r="E111" s="35">
        <f>SUM(E107:E110)</f>
        <v>1925.39</v>
      </c>
      <c r="F111" s="7"/>
      <c r="G111" s="11"/>
    </row>
    <row r="112" spans="2:7" ht="15">
      <c r="B112" s="17" t="s">
        <v>72</v>
      </c>
      <c r="C112" s="33" t="s">
        <v>128</v>
      </c>
      <c r="D112" s="33" t="s">
        <v>128</v>
      </c>
      <c r="E112" s="22">
        <v>60</v>
      </c>
      <c r="F112" s="7">
        <v>3213</v>
      </c>
      <c r="G112" s="11" t="s">
        <v>73</v>
      </c>
    </row>
    <row r="113" spans="2:7" ht="15">
      <c r="B113" s="9" t="s">
        <v>99</v>
      </c>
      <c r="C113" s="39">
        <v>77963217807</v>
      </c>
      <c r="D113" s="7" t="s">
        <v>146</v>
      </c>
      <c r="E113" s="22">
        <v>250</v>
      </c>
      <c r="F113" s="7">
        <v>3213</v>
      </c>
      <c r="G113" s="11" t="s">
        <v>100</v>
      </c>
    </row>
    <row r="114" spans="2:7" ht="15">
      <c r="B114" s="9" t="s">
        <v>101</v>
      </c>
      <c r="C114" s="10">
        <v>86868267719</v>
      </c>
      <c r="D114" s="7" t="s">
        <v>12</v>
      </c>
      <c r="E114" s="22">
        <v>80</v>
      </c>
      <c r="F114" s="7">
        <v>3213</v>
      </c>
      <c r="G114" s="11" t="s">
        <v>102</v>
      </c>
    </row>
    <row r="115" spans="2:7" ht="15">
      <c r="B115" s="9" t="s">
        <v>24</v>
      </c>
      <c r="C115" s="10">
        <v>60174672203</v>
      </c>
      <c r="D115" s="10" t="s">
        <v>25</v>
      </c>
      <c r="E115" s="22">
        <v>140</v>
      </c>
      <c r="F115" s="7">
        <v>3213</v>
      </c>
      <c r="G115" s="11" t="s">
        <v>119</v>
      </c>
    </row>
    <row r="116" spans="2:7" ht="15">
      <c r="B116" s="9" t="s">
        <v>24</v>
      </c>
      <c r="C116" s="10">
        <v>60174672203</v>
      </c>
      <c r="D116" s="10" t="s">
        <v>25</v>
      </c>
      <c r="E116" s="21">
        <v>100</v>
      </c>
      <c r="F116" s="6">
        <v>3213</v>
      </c>
      <c r="G116" s="11" t="s">
        <v>49</v>
      </c>
    </row>
    <row r="117" spans="2:7" ht="15">
      <c r="B117" s="9"/>
      <c r="C117" s="33"/>
      <c r="D117" s="33"/>
      <c r="E117" s="35">
        <f>SUM(E112:E116)</f>
        <v>630</v>
      </c>
      <c r="F117" s="7"/>
      <c r="G117" s="11"/>
    </row>
    <row r="118" spans="2:7" ht="15">
      <c r="B118" s="9" t="s">
        <v>23</v>
      </c>
      <c r="C118" s="33" t="s">
        <v>128</v>
      </c>
      <c r="D118" s="33" t="s">
        <v>128</v>
      </c>
      <c r="E118" s="22">
        <v>53.4</v>
      </c>
      <c r="F118" s="7">
        <v>3231</v>
      </c>
      <c r="G118" s="11" t="s">
        <v>111</v>
      </c>
    </row>
    <row r="119" spans="2:7" ht="15">
      <c r="B119" s="9" t="s">
        <v>40</v>
      </c>
      <c r="C119" s="10">
        <v>81793146560</v>
      </c>
      <c r="D119" s="7" t="s">
        <v>9</v>
      </c>
      <c r="E119" s="22">
        <v>171.35</v>
      </c>
      <c r="F119" s="7">
        <v>3231</v>
      </c>
      <c r="G119" s="11" t="s">
        <v>41</v>
      </c>
    </row>
    <row r="120" spans="2:7" ht="15">
      <c r="B120" s="9" t="s">
        <v>42</v>
      </c>
      <c r="C120" s="10">
        <v>87311810356</v>
      </c>
      <c r="D120" s="7" t="s">
        <v>43</v>
      </c>
      <c r="E120" s="22">
        <v>183.26</v>
      </c>
      <c r="F120" s="7">
        <v>3231</v>
      </c>
      <c r="G120" s="11" t="s">
        <v>44</v>
      </c>
    </row>
    <row r="121" spans="2:7" ht="15">
      <c r="B121" s="13" t="s">
        <v>23</v>
      </c>
      <c r="C121" s="1" t="s">
        <v>128</v>
      </c>
      <c r="D121" s="33" t="s">
        <v>128</v>
      </c>
      <c r="E121" s="21">
        <v>104.03</v>
      </c>
      <c r="F121" s="6">
        <v>3223</v>
      </c>
      <c r="G121" s="8" t="s">
        <v>110</v>
      </c>
    </row>
    <row r="122" spans="2:7" ht="15">
      <c r="B122" s="9" t="s">
        <v>57</v>
      </c>
      <c r="C122" s="10">
        <v>29524210204</v>
      </c>
      <c r="D122" s="7" t="s">
        <v>9</v>
      </c>
      <c r="E122" s="22">
        <v>30.95</v>
      </c>
      <c r="F122" s="7">
        <v>3231</v>
      </c>
      <c r="G122" s="11" t="s">
        <v>58</v>
      </c>
    </row>
    <row r="123" spans="2:7" ht="15">
      <c r="B123" s="9"/>
      <c r="C123" s="10"/>
      <c r="D123" s="7"/>
      <c r="E123" s="35">
        <f>SUM(E118:E122)</f>
        <v>542.99</v>
      </c>
      <c r="F123" s="7"/>
      <c r="G123" s="11"/>
    </row>
    <row r="124" spans="2:7" ht="15">
      <c r="B124" s="9" t="s">
        <v>21</v>
      </c>
      <c r="C124" s="10">
        <v>13340748444</v>
      </c>
      <c r="D124" s="10" t="s">
        <v>22</v>
      </c>
      <c r="E124" s="22">
        <v>3462.57</v>
      </c>
      <c r="F124" s="7">
        <v>4221</v>
      </c>
      <c r="G124" s="11" t="s">
        <v>152</v>
      </c>
    </row>
    <row r="125" spans="2:7" ht="15">
      <c r="B125" s="9"/>
      <c r="C125" s="10"/>
      <c r="D125" s="7"/>
      <c r="E125" s="35">
        <f>SUM(E124)</f>
        <v>3462.57</v>
      </c>
      <c r="F125" s="7"/>
      <c r="G125" s="11"/>
    </row>
    <row r="126" spans="2:7" ht="15">
      <c r="B126" s="9" t="s">
        <v>136</v>
      </c>
      <c r="C126" s="10"/>
      <c r="D126" s="7"/>
      <c r="E126" s="22">
        <v>287081.76</v>
      </c>
      <c r="F126" s="7">
        <v>31111</v>
      </c>
      <c r="G126" s="11" t="s">
        <v>137</v>
      </c>
    </row>
    <row r="127" spans="2:7" ht="15">
      <c r="B127" s="9"/>
      <c r="C127" s="10"/>
      <c r="D127" s="7"/>
      <c r="E127" s="22">
        <v>10775.15</v>
      </c>
      <c r="F127" s="7">
        <v>3121</v>
      </c>
      <c r="G127" s="11" t="s">
        <v>138</v>
      </c>
    </row>
    <row r="128" spans="2:7" ht="15">
      <c r="B128" s="9"/>
      <c r="C128" s="10"/>
      <c r="D128" s="7"/>
      <c r="E128" s="22">
        <v>47151.31</v>
      </c>
      <c r="F128" s="7">
        <v>3132</v>
      </c>
      <c r="G128" s="11" t="s">
        <v>139</v>
      </c>
    </row>
    <row r="129" spans="2:7" ht="15">
      <c r="B129" s="9"/>
      <c r="C129" s="10"/>
      <c r="D129" s="7"/>
      <c r="E129" s="22">
        <v>5993.1</v>
      </c>
      <c r="F129" s="7">
        <v>3212</v>
      </c>
      <c r="G129" s="11" t="s">
        <v>141</v>
      </c>
    </row>
    <row r="130" spans="2:7" ht="15">
      <c r="B130" s="9"/>
      <c r="C130" s="10"/>
      <c r="D130" s="7"/>
      <c r="E130" s="35">
        <f>SUM(E126:E129)</f>
        <v>351001.32</v>
      </c>
      <c r="F130" s="7"/>
      <c r="G130" s="11"/>
    </row>
    <row r="131" spans="2:7" ht="15">
      <c r="B131" s="9"/>
      <c r="C131" s="10"/>
      <c r="D131" s="7"/>
      <c r="E131" s="22">
        <v>6511.34</v>
      </c>
      <c r="F131" s="7">
        <v>3211</v>
      </c>
      <c r="G131" s="11" t="s">
        <v>140</v>
      </c>
    </row>
    <row r="132" spans="2:7" ht="15">
      <c r="B132" s="9"/>
      <c r="C132" s="10"/>
      <c r="D132" s="7"/>
      <c r="E132" s="35">
        <v>6511.34</v>
      </c>
      <c r="F132" s="7"/>
      <c r="G132" s="11"/>
    </row>
    <row r="133" spans="2:7" ht="15.75">
      <c r="B133" s="40" t="s">
        <v>142</v>
      </c>
      <c r="C133" s="10"/>
      <c r="D133" s="7"/>
      <c r="E133" s="42">
        <v>412225.61</v>
      </c>
      <c r="F133" s="7"/>
      <c r="G133" s="11"/>
    </row>
    <row r="135" ht="15">
      <c r="G135" s="5" t="s">
        <v>143</v>
      </c>
    </row>
    <row r="136" spans="2:7" ht="15">
      <c r="B136" t="s">
        <v>145</v>
      </c>
      <c r="G136" s="5" t="s">
        <v>144</v>
      </c>
    </row>
  </sheetData>
  <sheetProtection/>
  <mergeCells count="1">
    <mergeCell ref="F8:G8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 Chouehne</dc:creator>
  <cp:keywords/>
  <dc:description/>
  <cp:lastModifiedBy>Anamarija Ivanagic</cp:lastModifiedBy>
  <cp:lastPrinted>2024-02-07T13:33:29Z</cp:lastPrinted>
  <dcterms:created xsi:type="dcterms:W3CDTF">2024-01-16T13:02:05Z</dcterms:created>
  <dcterms:modified xsi:type="dcterms:W3CDTF">2024-02-20T11:06:29Z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0x0101002A99FE69AD666D49AC4D012BD7EC46A4</vt:lpwstr>
  </property>
</Properties>
</file>